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ИП 1 кв. на сайт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" i="4" l="1"/>
  <c r="E10" i="4"/>
  <c r="E9" i="4"/>
  <c r="G7" i="4" l="1"/>
  <c r="E8" i="4" l="1"/>
  <c r="E5" i="4" s="1"/>
  <c r="F8" i="4"/>
  <c r="G8" i="4" l="1"/>
  <c r="G5" i="4"/>
</calcChain>
</file>

<file path=xl/sharedStrings.xml><?xml version="1.0" encoding="utf-8"?>
<sst xmlns="http://schemas.openxmlformats.org/spreadsheetml/2006/main" count="27" uniqueCount="27">
  <si>
    <t>1.</t>
  </si>
  <si>
    <t>№    п/п</t>
  </si>
  <si>
    <t>Наименование мероприятий инвестиционной программы (проекта)</t>
  </si>
  <si>
    <t>Замена/капитальный ремонт стрелочных переводов</t>
  </si>
  <si>
    <t>3.</t>
  </si>
  <si>
    <t>3.1.</t>
  </si>
  <si>
    <t>Ед. изм.</t>
  </si>
  <si>
    <t xml:space="preserve">Кол-во </t>
  </si>
  <si>
    <t>Сумма инвестиций, тыс. тенге без НДС</t>
  </si>
  <si>
    <t>план</t>
  </si>
  <si>
    <t>факт</t>
  </si>
  <si>
    <t>Отклонение +,-</t>
  </si>
  <si>
    <t>Место расположения объектов</t>
  </si>
  <si>
    <t>район ж/м Железнодорожный г. Нур - Султана по ст. "Сороковая"</t>
  </si>
  <si>
    <t xml:space="preserve">Стадия исполнения </t>
  </si>
  <si>
    <t>3.2.</t>
  </si>
  <si>
    <t>в том числе:</t>
  </si>
  <si>
    <t>ВСЕГО на 2021 год</t>
  </si>
  <si>
    <t xml:space="preserve">Приобретение автотранспорта, спецмеханизмов </t>
  </si>
  <si>
    <t>Путеремонтная на шасси  автомашины ГАЗ</t>
  </si>
  <si>
    <t>ГАЗ 330232-244 (бортовой, удлиненный, 6 мест, дв.УМЗ 4216)</t>
  </si>
  <si>
    <t>Отчетный период: I квартал</t>
  </si>
  <si>
    <t>г. Нур-Султан, ул. 101, здание 63А</t>
  </si>
  <si>
    <t>3 квартал 2021 года</t>
  </si>
  <si>
    <t>исполнение до конца 2021 года</t>
  </si>
  <si>
    <t xml:space="preserve">                     Информация о ходе исполнения утвержденной Инвестиционная  программа ТОО "Темiрсервис Астана"  на 2021  год 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</si>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</sst>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_р_._-;\-* #,##0.0_р_._-;_-* &quot;-&quot;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7" fontId="2" fillId="0" borderId="0" xfId="0" applyNumberFormat="1" applyFont="1"/>
    <xf numFmtId="0" fontId="8" fillId="0" borderId="0" xfId="0" applyFont="1"/>
    <xf numFmtId="167" fontId="8" fillId="0" borderId="0" xfId="0" applyNumberFormat="1" applyFont="1"/>
    <xf numFmtId="165" fontId="7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8" fillId="0" borderId="16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9" fontId="8" fillId="0" borderId="16" xfId="1" applyNumberFormat="1" applyFont="1" applyFill="1" applyBorder="1" applyAlignment="1">
      <alignment horizontal="center" vertical="center" wrapText="1"/>
    </xf>
    <xf numFmtId="9" fontId="8" fillId="0" borderId="13" xfId="1" applyNumberFormat="1" applyFont="1" applyFill="1" applyBorder="1" applyAlignment="1">
      <alignment horizontal="center" vertical="center" wrapText="1"/>
    </xf>
    <xf numFmtId="9" fontId="8" fillId="0" borderId="17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4" fillId="0" borderId="9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.%20&#1058;&#1057;&#1040;/2021/10.%20&#1055;&#1088;&#1080;&#1085;&#1103;&#1090;&#1086;%20&#1044;&#1050;&#1056;&#1045;&#1052;%20&#1074;%20&#1058;&#1057;%20&#1085;&#1072;%2019-23&#1075;&#1075;/!!!&#1048;&#1055;%2019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!!!"/>
      <sheetName val="каз.яз"/>
      <sheetName val="русский"/>
      <sheetName val="УТВЕРЖДЕНО!!!"/>
      <sheetName val="ИП финансирование"/>
    </sheetNames>
    <sheetDataSet>
      <sheetData sheetId="0"/>
      <sheetData sheetId="1"/>
      <sheetData sheetId="2"/>
      <sheetData sheetId="3">
        <row r="39">
          <cell r="E39">
            <v>9533</v>
          </cell>
        </row>
        <row r="40">
          <cell r="E40">
            <v>4750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115" zoomScaleNormal="100" zoomScaleSheetLayoutView="115" workbookViewId="0">
      <selection activeCell="C14" sqref="C14"/>
    </sheetView>
  </sheetViews>
  <sheetFormatPr defaultRowHeight="15.75" x14ac:dyDescent="0.25"/>
  <cols>
    <col min="1" max="1" width="4.28515625" style="1" customWidth="1"/>
    <col min="2" max="2" width="52.7109375" style="1" customWidth="1"/>
    <col min="3" max="3" width="7.85546875" style="1" customWidth="1"/>
    <col min="4" max="4" width="10.28515625" style="1" customWidth="1"/>
    <col min="5" max="5" width="16.7109375" style="1" customWidth="1"/>
    <col min="6" max="6" width="15.85546875" style="1" customWidth="1"/>
    <col min="7" max="7" width="15.140625" style="1" customWidth="1"/>
    <col min="8" max="8" width="16.5703125" style="14" customWidth="1"/>
    <col min="9" max="9" width="17.85546875" style="1" customWidth="1"/>
    <col min="10" max="11" width="13.7109375" style="1" bestFit="1" customWidth="1"/>
    <col min="12" max="16384" width="9.140625" style="1"/>
  </cols>
  <sheetData>
    <row r="1" spans="1:10" ht="28.5" customHeight="1" x14ac:dyDescent="0.25">
      <c r="A1" s="47" t="s">
        <v>25</v>
      </c>
      <c r="B1" s="47"/>
      <c r="C1" s="47"/>
      <c r="D1" s="47"/>
      <c r="E1" s="47"/>
      <c r="F1" s="47"/>
      <c r="G1" s="47"/>
      <c r="H1" s="47"/>
    </row>
    <row r="2" spans="1:10" ht="28.5" customHeight="1" thickBot="1" x14ac:dyDescent="0.3">
      <c r="A2" s="44" t="s">
        <v>21</v>
      </c>
      <c r="B2" s="44"/>
      <c r="C2" s="19"/>
      <c r="D2" s="19"/>
      <c r="E2" s="19"/>
      <c r="F2" s="19"/>
      <c r="G2" s="19"/>
      <c r="H2" s="19"/>
    </row>
    <row r="3" spans="1:10" ht="31.5" customHeight="1" x14ac:dyDescent="0.25">
      <c r="A3" s="48" t="s">
        <v>1</v>
      </c>
      <c r="B3" s="50" t="s">
        <v>2</v>
      </c>
      <c r="C3" s="52" t="s">
        <v>6</v>
      </c>
      <c r="D3" s="52" t="s">
        <v>7</v>
      </c>
      <c r="E3" s="50" t="s">
        <v>8</v>
      </c>
      <c r="F3" s="50"/>
      <c r="G3" s="50"/>
      <c r="H3" s="54" t="s">
        <v>12</v>
      </c>
      <c r="I3" s="45" t="s">
        <v>14</v>
      </c>
    </row>
    <row r="4" spans="1:10" ht="48" customHeight="1" x14ac:dyDescent="0.25">
      <c r="A4" s="49"/>
      <c r="B4" s="51"/>
      <c r="C4" s="53"/>
      <c r="D4" s="53"/>
      <c r="E4" s="17" t="s">
        <v>9</v>
      </c>
      <c r="F4" s="18" t="s">
        <v>10</v>
      </c>
      <c r="G4" s="18" t="s">
        <v>11</v>
      </c>
      <c r="H4" s="55"/>
      <c r="I4" s="46"/>
    </row>
    <row r="5" spans="1:10" x14ac:dyDescent="0.25">
      <c r="A5" s="3"/>
      <c r="B5" s="4" t="s">
        <v>17</v>
      </c>
      <c r="C5" s="5"/>
      <c r="D5" s="6"/>
      <c r="E5" s="7">
        <f>E7+E8</f>
        <v>44593.3</v>
      </c>
      <c r="F5" s="7">
        <f>F7+F8</f>
        <v>0</v>
      </c>
      <c r="G5" s="7">
        <f>F5-E5</f>
        <v>-44593.3</v>
      </c>
      <c r="H5" s="16"/>
      <c r="I5" s="21"/>
    </row>
    <row r="6" spans="1:10" ht="16.5" thickBot="1" x14ac:dyDescent="0.3">
      <c r="A6" s="22"/>
      <c r="B6" s="23" t="s">
        <v>16</v>
      </c>
      <c r="C6" s="24"/>
      <c r="D6" s="25"/>
      <c r="E6" s="56"/>
      <c r="F6" s="60"/>
      <c r="G6" s="60"/>
      <c r="H6" s="26"/>
      <c r="I6" s="27"/>
    </row>
    <row r="7" spans="1:10" ht="51.75" thickBot="1" x14ac:dyDescent="0.3">
      <c r="A7" s="28" t="s">
        <v>0</v>
      </c>
      <c r="B7" s="29" t="s">
        <v>3</v>
      </c>
      <c r="C7" s="30" t="s">
        <v>26</v>
      </c>
      <c r="D7" s="31">
        <v>1</v>
      </c>
      <c r="E7" s="57">
        <v>30310.3</v>
      </c>
      <c r="F7" s="58">
        <v>0</v>
      </c>
      <c r="G7" s="58">
        <f>-F7-E7</f>
        <v>-30310.3</v>
      </c>
      <c r="H7" s="36" t="s">
        <v>13</v>
      </c>
      <c r="I7" s="37" t="s">
        <v>24</v>
      </c>
      <c r="J7" s="13"/>
    </row>
    <row r="8" spans="1:10" s="2" customFormat="1" ht="51" customHeight="1" x14ac:dyDescent="0.25">
      <c r="A8" s="28" t="s">
        <v>4</v>
      </c>
      <c r="B8" s="29" t="s">
        <v>18</v>
      </c>
      <c r="C8" s="32"/>
      <c r="D8" s="33"/>
      <c r="E8" s="58">
        <f>E9+E10</f>
        <v>14283</v>
      </c>
      <c r="F8" s="58">
        <f>F9+F10</f>
        <v>0</v>
      </c>
      <c r="G8" s="58">
        <f>F8-E8</f>
        <v>-14283</v>
      </c>
      <c r="H8" s="38" t="s">
        <v>22</v>
      </c>
      <c r="I8" s="41" t="s">
        <v>23</v>
      </c>
    </row>
    <row r="9" spans="1:10" ht="39" customHeight="1" x14ac:dyDescent="0.25">
      <c r="A9" s="8" t="s">
        <v>5</v>
      </c>
      <c r="B9" s="20" t="s">
        <v>19</v>
      </c>
      <c r="C9" s="9"/>
      <c r="D9" s="20"/>
      <c r="E9" s="10">
        <f>'[1]УТВЕРЖДЕНО!!!'!$E$39</f>
        <v>9533</v>
      </c>
      <c r="F9" s="11">
        <v>0</v>
      </c>
      <c r="G9" s="10"/>
      <c r="H9" s="40"/>
      <c r="I9" s="42"/>
    </row>
    <row r="10" spans="1:10" ht="32.25" thickBot="1" x14ac:dyDescent="0.3">
      <c r="A10" s="12" t="s">
        <v>15</v>
      </c>
      <c r="B10" s="34" t="s">
        <v>20</v>
      </c>
      <c r="C10" s="35"/>
      <c r="D10" s="34"/>
      <c r="E10" s="59">
        <f>'[1]УТВЕРЖДЕНО!!!'!$E$40</f>
        <v>4750</v>
      </c>
      <c r="F10" s="59">
        <v>0</v>
      </c>
      <c r="G10" s="61"/>
      <c r="H10" s="39"/>
      <c r="I10" s="43"/>
    </row>
    <row r="11" spans="1:10" x14ac:dyDescent="0.25">
      <c r="H11" s="15"/>
    </row>
  </sheetData>
  <mergeCells count="11">
    <mergeCell ref="A1:H1"/>
    <mergeCell ref="A3:A4"/>
    <mergeCell ref="B3:B4"/>
    <mergeCell ref="C3:C4"/>
    <mergeCell ref="D3:D4"/>
    <mergeCell ref="E3:G3"/>
    <mergeCell ref="H3:H4"/>
    <mergeCell ref="H8:H10"/>
    <mergeCell ref="I8:I10"/>
    <mergeCell ref="A2:B2"/>
    <mergeCell ref="I3:I4"/>
  </mergeCells>
  <pageMargins left="0" right="0" top="0" bottom="0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1 кв. на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2021-05-14T02:43:50Z</dcterms:modified>
</cp:coreProperties>
</file>